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unakis\Downloads\"/>
    </mc:Choice>
  </mc:AlternateContent>
  <bookViews>
    <workbookView xWindow="0" yWindow="0" windowWidth="28800" windowHeight="12330"/>
  </bookViews>
  <sheets>
    <sheet name="Π1" sheetId="3" r:id="rId1"/>
    <sheet name="Φύλλο1" sheetId="5" state="hidden" r:id="rId2"/>
  </sheets>
  <calcPr calcId="162913"/>
</workbook>
</file>

<file path=xl/calcChain.xml><?xml version="1.0" encoding="utf-8"?>
<calcChain xmlns="http://schemas.openxmlformats.org/spreadsheetml/2006/main">
  <c r="J17" i="3" l="1"/>
  <c r="J16" i="3"/>
  <c r="J22" i="3" l="1"/>
  <c r="K22" i="3" s="1"/>
  <c r="J21" i="3"/>
  <c r="K21" i="3" s="1"/>
  <c r="J20" i="3"/>
  <c r="K20" i="3" s="1"/>
  <c r="K23" i="3" l="1"/>
  <c r="J23" i="3"/>
</calcChain>
</file>

<file path=xl/comments1.xml><?xml version="1.0" encoding="utf-8"?>
<comments xmlns="http://schemas.openxmlformats.org/spreadsheetml/2006/main">
  <authors>
    <author>Σοφία Κατάκη</author>
  </authors>
  <commentList>
    <comment ref="J16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<sst xmlns="http://schemas.openxmlformats.org/spreadsheetml/2006/main" count="135" uniqueCount="121">
  <si>
    <t>α)</t>
  </si>
  <si>
    <t>β)</t>
  </si>
  <si>
    <t>γ)</t>
  </si>
  <si>
    <t>δ)</t>
  </si>
  <si>
    <t>Είδος προμήθειας:</t>
  </si>
  <si>
    <t>Υπηρεσίες</t>
  </si>
  <si>
    <t xml:space="preserve">Αγαθά    </t>
  </si>
  <si>
    <t>Ονοματεπώνυμο:</t>
  </si>
  <si>
    <t xml:space="preserve">Τηλέφωνο: </t>
  </si>
  <si>
    <t>email:</t>
  </si>
  <si>
    <t>Υπεύθυνος διαγωνισμού για τεχνικές πληροφορίες/προδιαγραφές:</t>
  </si>
  <si>
    <t xml:space="preserve">Στοιχεία   Διαγωνισμού </t>
  </si>
  <si>
    <t>Διακανονισμός πληρωμής:
-σε περίπτωση τμηματικής καταβολής αναφέρετε ποσοστά επί του συνόλου,
-σε περίπτωση συνολικής καταβολής να συμπληρωθεί το α) με ποσοστό 100%</t>
  </si>
  <si>
    <t>Κωδικός Έργου:</t>
  </si>
  <si>
    <t>Τόπος παράδοσης/εκτέλεσης των υπό προμήθεια αγαθών/υπηρεσιών (σχολή, εργαστήριο, γραφείο, κ.λπ.):</t>
  </si>
  <si>
    <t>Κριτήριο Ανάθεσης:</t>
  </si>
  <si>
    <t>Πλέον συμφέρουσα από οικονομική άποψη προσφορά βάσει τιμής</t>
  </si>
  <si>
    <t>Πλέον συμφέρουσα από οικονομική άποψη προσφορά βάσει βέλτιστης σχέσης ποιότητας - τιμής</t>
  </si>
  <si>
    <t>Μισθώσεις</t>
  </si>
  <si>
    <t>Χρόνος παράδοσης των υπό προμήθεια αγαθών/ υπηρεσιών:</t>
  </si>
  <si>
    <t xml:space="preserve">Προς την Επιτροπή Ερευνών και Διαχείρισης </t>
  </si>
  <si>
    <t xml:space="preserve">Βεβαιώνεται ότι η δαπάνη για την αιτούμενη προμήθεια προβλέπεται στον προϋπολογισμό του έργου
και είναι αναγκαία για την υλοποίησή του.
Χανιά _____/_____/______
Με τιμή
Ο Επιστημονικά Υπεύθυνος του έργου
________________________________
(Υπογραφή)
</t>
  </si>
  <si>
    <t xml:space="preserve">Παρακαλώ όπως εγκρίνετε την δημοσίευση διαγωνισμού*, ως ακολούθως:           </t>
  </si>
  <si>
    <t>ΠΡΟΣΟΧΗ !! Μη γράφετε στα παρακάτω τετράγωνα.</t>
  </si>
  <si>
    <t>ΜΟΔΥ ΕΛΚΕ-Τμήμα Διαχείρισης Έργων</t>
  </si>
  <si>
    <t>Ο/Η ελεγκτής /τρια</t>
  </si>
  <si>
    <t xml:space="preserve">1.  Είναι σύμφωνα με την σύμβαση χρημ/σης /ΤΔΕ και τον προϋπ/μό του έργου </t>
  </si>
  <si>
    <t>2.  Λοιπές παρατηρήσεις ελέγχου</t>
  </si>
  <si>
    <t>(ονοματεπώνυμο - υπογραφή)</t>
  </si>
  <si>
    <t>ΜΟΔΥ ΕΛΚΕ-Τμήμα Προμήθειας Αγαθών, Υπηρεσιών και Μισθώσεων</t>
  </si>
  <si>
    <t>Ο/Η ελεγκτής/τρια</t>
  </si>
  <si>
    <r>
      <rPr>
        <b/>
        <sz val="10"/>
        <rFont val="Calibri"/>
        <family val="2"/>
        <charset val="161"/>
      </rPr>
      <t xml:space="preserve">Επιστημονικά υπεύθυνος: </t>
    </r>
    <r>
      <rPr>
        <sz val="10"/>
        <rFont val="Calibri"/>
        <family val="2"/>
        <charset val="161"/>
      </rPr>
      <t xml:space="preserve">    </t>
    </r>
    <r>
      <rPr>
        <b/>
        <sz val="11"/>
        <rFont val="Calibri"/>
        <family val="2"/>
        <charset val="161"/>
      </rPr>
      <t xml:space="preserve"> </t>
    </r>
  </si>
  <si>
    <r>
      <rPr>
        <b/>
        <sz val="10"/>
        <rFont val="Calibri"/>
        <family val="2"/>
        <charset val="161"/>
      </rPr>
      <t>Τίτλος έργου:</t>
    </r>
    <r>
      <rPr>
        <sz val="10"/>
        <rFont val="Calibri"/>
        <family val="2"/>
        <charset val="161"/>
      </rPr>
      <t xml:space="preserve"> </t>
    </r>
  </si>
  <si>
    <t xml:space="preserve">*Ο προσδιορισμός του είδους του διαγωνισμού πραγματοποιείται με βάση το ύψος του ποσού στη συγκεκριμένη κατηγορία δαπάνης λαμβάνοντας υπόψη την αγορά στην οποία απευθύνεται η διακήρυξη της προμήθειας των αγαθών/υπηρεσιών. 
</t>
  </si>
  <si>
    <t>1.  Είναι σύμφωνα με τον Οδηγό Χρημ/σης &amp; Διαχ/σης και τον Οδηγό Προμηθειών</t>
  </si>
  <si>
    <t>Έτος</t>
  </si>
  <si>
    <t>Κατηγορία Δαπάνης Έργου</t>
  </si>
  <si>
    <r>
      <t xml:space="preserve">Κατηγορία Δαπάνης ΓΛΚ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</si>
  <si>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CPV** (Συμπληρώνεται αυτόματα)</t>
  </si>
  <si>
    <t>Προϋπολογισθέν Ποσό Προμήθειας</t>
  </si>
  <si>
    <t>α/α</t>
  </si>
  <si>
    <t>Είδος/Υπηρεσία</t>
  </si>
  <si>
    <t>Ποσότητα</t>
  </si>
  <si>
    <r>
      <t xml:space="preserve">Τιμή Μονάδας </t>
    </r>
    <r>
      <rPr>
        <sz val="8"/>
        <rFont val="Arial"/>
        <family val="2"/>
        <charset val="161"/>
      </rPr>
      <t>(Καθαρή Αξία)</t>
    </r>
  </si>
  <si>
    <t>ΦΠΑ (%)</t>
  </si>
  <si>
    <t>Συνολικό Κόστος (Χωρίς ΦΠΑ)</t>
  </si>
  <si>
    <t>Συνολικό Κόστος (Με ΦΠΑ)</t>
  </si>
  <si>
    <t>Συνολικό Κόστος</t>
  </si>
  <si>
    <t>---</t>
  </si>
  <si>
    <r>
      <rPr>
        <b/>
        <sz val="8"/>
        <rFont val="Arial"/>
        <family val="2"/>
        <charset val="161"/>
      </rPr>
      <t xml:space="preserve">82-00 </t>
    </r>
    <r>
      <rPr>
        <sz val="8"/>
        <rFont val="Arial"/>
        <family val="2"/>
        <charset val="161"/>
      </rPr>
      <t>Έξοδα προηγούμενων χρήσεων</t>
    </r>
  </si>
  <si>
    <r>
      <rPr>
        <b/>
        <sz val="8"/>
        <color theme="1"/>
        <rFont val="Arial"/>
        <family val="2"/>
        <charset val="161"/>
      </rPr>
      <t xml:space="preserve">65-10 </t>
    </r>
    <r>
      <rPr>
        <sz val="8"/>
        <color theme="1"/>
        <rFont val="Arial"/>
        <family val="2"/>
        <charset val="161"/>
      </rPr>
      <t>Προμήθειες εγγυητικών επιστολών</t>
    </r>
  </si>
  <si>
    <t>31000000-6</t>
  </si>
  <si>
    <r>
      <rPr>
        <b/>
        <sz val="8"/>
        <rFont val="Arial"/>
        <family val="2"/>
        <charset val="161"/>
      </rPr>
      <t xml:space="preserve">64-98 </t>
    </r>
    <r>
      <rPr>
        <sz val="8"/>
        <rFont val="Arial"/>
        <family val="2"/>
        <charset val="161"/>
      </rPr>
      <t>Λοιπά έξοδα μη εντασσόμενα σε άλλες κατηγορίες.</t>
    </r>
  </si>
  <si>
    <t>79970000-4</t>
  </si>
  <si>
    <r>
      <rPr>
        <b/>
        <sz val="8"/>
        <rFont val="Arial"/>
        <family val="2"/>
        <charset val="161"/>
      </rPr>
      <t>64-09</t>
    </r>
    <r>
      <rPr>
        <sz val="8"/>
        <rFont val="Arial"/>
        <family val="2"/>
        <charset val="161"/>
      </rPr>
      <t xml:space="preserve"> Έξοδα δημοσιεύσεων (εκτός από τα invoices του εξωτερικού ΚΓΛ 62-98)</t>
    </r>
  </si>
  <si>
    <t>33790000-4</t>
  </si>
  <si>
    <r>
      <rPr>
        <b/>
        <sz val="8"/>
        <rFont val="Arial"/>
        <family val="2"/>
        <charset val="161"/>
      </rPr>
      <t xml:space="preserve">64-08 </t>
    </r>
    <r>
      <rPr>
        <sz val="8"/>
        <rFont val="Arial"/>
        <family val="2"/>
        <charset val="161"/>
      </rPr>
      <t>Υλικά άμεσης ανάλωσης (Εργαστηριακά, χημικά αναλώσιμα) και αναλώσιμα ηλεκτρονικών υπολογιστών (hardware, κάρτες μνήμης κλπ.)</t>
    </r>
  </si>
  <si>
    <t>22900000-9</t>
  </si>
  <si>
    <r>
      <rPr>
        <b/>
        <sz val="8"/>
        <rFont val="Arial"/>
        <family val="2"/>
        <charset val="161"/>
      </rPr>
      <t>64-07</t>
    </r>
    <r>
      <rPr>
        <sz val="8"/>
        <rFont val="Arial"/>
        <family val="2"/>
        <charset val="161"/>
      </rPr>
      <t xml:space="preserve"> Έντυπα και γραφική ύλη (υλικά και έξοδα εκτυπώσεων, βιβλία, γραφική ύλη, αναλώσιμα γραφείου εκτός από τα invoices εξωτερικού που καταχωρούνται στο ΚΓΛ 64-98)</t>
    </r>
  </si>
  <si>
    <t>80300000-7</t>
  </si>
  <si>
    <r>
      <rPr>
        <b/>
        <sz val="8"/>
        <rFont val="Arial"/>
        <family val="2"/>
        <charset val="161"/>
      </rPr>
      <t xml:space="preserve">64-06 </t>
    </r>
    <r>
      <rPr>
        <sz val="8"/>
        <rFont val="Arial"/>
        <family val="2"/>
        <charset val="161"/>
      </rPr>
      <t xml:space="preserve">Επιχορηγήσεις </t>
    </r>
  </si>
  <si>
    <t>79980000-7</t>
  </si>
  <si>
    <r>
      <rPr>
        <b/>
        <sz val="8"/>
        <rFont val="Arial"/>
        <family val="2"/>
        <charset val="161"/>
      </rPr>
      <t>64-05</t>
    </r>
    <r>
      <rPr>
        <sz val="8"/>
        <rFont val="Arial"/>
        <family val="2"/>
        <charset val="161"/>
      </rPr>
      <t xml:space="preserve"> Συνδρομές - εισφορές (σε περιοδικά, εφημερίδες, επαγγελματικές οργανώσεις)</t>
    </r>
  </si>
  <si>
    <t>79956000-0</t>
  </si>
  <si>
    <r>
      <rPr>
        <b/>
        <sz val="8"/>
        <rFont val="Arial"/>
        <family val="2"/>
        <charset val="161"/>
      </rPr>
      <t xml:space="preserve">64-03 </t>
    </r>
    <r>
      <rPr>
        <sz val="8"/>
        <rFont val="Arial"/>
        <family val="2"/>
        <charset val="161"/>
      </rPr>
      <t>Έξοδα εμπορικών εκθέσεων - επιδείξεων</t>
    </r>
  </si>
  <si>
    <t>79950000-8</t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</si>
  <si>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(έξοδα συνεδρίων, ημερίδων, συναντήσεων, catering, γεύματα)</t>
    </r>
  </si>
  <si>
    <t>79341000-6</t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</si>
  <si>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(βιντεοσκοπήσεις, φωτογραφήσεις, διαφημίσεις, γραφιστικές υπηρεσίες [από οργανωμένη επιχείρηση (ΑΕ, ΟΕ, ΕΕ, ΕΠΕ, ΙΚΕ κλπ)]</t>
    </r>
  </si>
  <si>
    <t>63000000-9</t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</si>
  <si>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εσωτερικού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</si>
  <si>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εξωτερικού</t>
    </r>
  </si>
  <si>
    <t>60000000-8</t>
  </si>
  <si>
    <r>
      <rPr>
        <b/>
        <sz val="8"/>
        <rFont val="Arial"/>
        <family val="2"/>
        <charset val="161"/>
      </rPr>
      <t xml:space="preserve">64-00 </t>
    </r>
    <r>
      <rPr>
        <sz val="8"/>
        <rFont val="Arial"/>
        <family val="2"/>
        <charset val="161"/>
      </rPr>
      <t>Έξοδα μεταφορών (καύσιμα ιδιόκτητων μεταφορικών μέσων ΕΛΚΕ, έξοδα μεταφοράς προσωπικού με μεταφορικά μέσα τρίτων, έξοδα μεταφοράς υλικών ή οργάνων)</t>
    </r>
  </si>
  <si>
    <t>98300000-6</t>
  </si>
  <si>
    <r>
      <rPr>
        <b/>
        <sz val="8"/>
        <rFont val="Arial"/>
        <family val="2"/>
        <charset val="161"/>
      </rPr>
      <t>62-98</t>
    </r>
    <r>
      <rPr>
        <sz val="8"/>
        <rFont val="Arial"/>
        <family val="2"/>
        <charset val="161"/>
      </rPr>
      <t xml:space="preserve"> Λοιπές παροχές τρίτων (πάροχοι ηλεκτρικής ενέργειας π.χ ΔΕΗ, ύδρευση, invoices του εξωτερικού, υπεργολαβίες, γραφίστες, κατασκευαστές ιστοσελίδων)</t>
    </r>
  </si>
  <si>
    <t>50000000-5</t>
  </si>
  <si>
    <r>
      <rPr>
        <b/>
        <sz val="8"/>
        <rFont val="Arial"/>
        <family val="2"/>
        <charset val="161"/>
      </rPr>
      <t xml:space="preserve">62-07 </t>
    </r>
    <r>
      <rPr>
        <sz val="8"/>
        <rFont val="Arial"/>
        <family val="2"/>
        <charset val="161"/>
      </rPr>
      <t>Επισκευές - Συντηρήσεις (επισκευές και συντηρήσεις ενσώματων παγίων)</t>
    </r>
  </si>
  <si>
    <t>66510000-8</t>
  </si>
  <si>
    <r>
      <rPr>
        <b/>
        <sz val="8"/>
        <rFont val="Arial"/>
        <family val="2"/>
        <charset val="161"/>
      </rPr>
      <t>62-05</t>
    </r>
    <r>
      <rPr>
        <sz val="8"/>
        <rFont val="Arial"/>
        <family val="2"/>
        <charset val="161"/>
      </rPr>
      <t xml:space="preserve"> Ασφάλιστρα</t>
    </r>
  </si>
  <si>
    <t>70200000-3</t>
  </si>
  <si>
    <r>
      <rPr>
        <b/>
        <sz val="8"/>
        <rFont val="Arial"/>
        <family val="2"/>
        <charset val="161"/>
      </rPr>
      <t>62-04</t>
    </r>
    <r>
      <rPr>
        <sz val="8"/>
        <rFont val="Arial"/>
        <family val="2"/>
        <charset val="161"/>
      </rPr>
      <t xml:space="preserve"> Ενοίκια</t>
    </r>
  </si>
  <si>
    <t>64000000-6</t>
  </si>
  <si>
    <r>
      <rPr>
        <b/>
        <sz val="8"/>
        <rFont val="Arial"/>
        <family val="2"/>
        <charset val="161"/>
      </rPr>
      <t>62-03</t>
    </r>
    <r>
      <rPr>
        <sz val="8"/>
        <rFont val="Arial"/>
        <family val="2"/>
        <charset val="161"/>
      </rPr>
      <t xml:space="preserve"> Τηλεπικοινωνίες, ταχυμεταφορές, ταχυδρομικά έξοδα</t>
    </r>
  </si>
  <si>
    <t>61-90 Μέλη ΔΕΠ άλλων Ιδρυμάτων</t>
  </si>
  <si>
    <r>
      <rPr>
        <b/>
        <sz val="8"/>
        <rFont val="Arial"/>
        <family val="2"/>
        <charset val="161"/>
      </rPr>
      <t>61-90</t>
    </r>
    <r>
      <rPr>
        <sz val="8"/>
        <rFont val="Arial"/>
        <family val="2"/>
        <charset val="161"/>
      </rPr>
      <t xml:space="preserve"> Αμοιβές τρίτων μη υποκείμενες σε παρακρ. φόρου εισοδήματος (υποτροφίες, πρακτική άσκηση, Μέλη ΔΕΠ άλλων Ιδρυμάτων, αλλοδαποί με τίτλο κτήσης χωρίς φόρο)</t>
    </r>
  </si>
  <si>
    <r>
      <rPr>
        <b/>
        <sz val="8"/>
        <rFont val="Arial"/>
        <family val="2"/>
        <charset val="161"/>
      </rPr>
      <t xml:space="preserve">61-01 </t>
    </r>
    <r>
      <rPr>
        <sz val="8"/>
        <rFont val="Arial"/>
        <family val="2"/>
        <charset val="161"/>
      </rPr>
      <t>Αμοιβές και έξοδα μη ελεύθερων επαγγελματιών υποκείμενων σε φόρο (οικονομική ενίσχυση φοιτητών, φοιτητές erasmus)</t>
    </r>
  </si>
  <si>
    <r>
      <rPr>
        <b/>
        <sz val="8"/>
        <rFont val="Arial"/>
        <family val="2"/>
        <charset val="161"/>
      </rPr>
      <t xml:space="preserve">61-00 </t>
    </r>
    <r>
      <rPr>
        <sz val="8"/>
        <rFont val="Arial"/>
        <family val="2"/>
        <charset val="161"/>
      </rPr>
      <t>Αμοιβές και έξοδα ελεύθερων επαγγελματιών υποκείμενων σε φόρο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</si>
  <si>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Αποδοχές με σύμβαση εργασίας (ΙΔΟΧ)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</si>
  <si>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Αμοιβές Πανεπιστημιακών (ΔΕΠ, αμοιβές προσωπικού ιδρύματος, ΙΔΑΧ, υπάλληλοι δημοσίου εκτός Π.Κ.)</t>
    </r>
  </si>
  <si>
    <t>48000000-8</t>
  </si>
  <si>
    <r>
      <rPr>
        <b/>
        <sz val="8"/>
        <rFont val="Arial"/>
        <family val="2"/>
        <charset val="161"/>
      </rPr>
      <t>16-17</t>
    </r>
    <r>
      <rPr>
        <sz val="8"/>
        <rFont val="Arial"/>
        <family val="2"/>
        <charset val="161"/>
      </rPr>
      <t xml:space="preserve"> Έξοδα Αναδιοργάνωσης (λογισμικά προγράμματα Η/Υ)</t>
    </r>
  </si>
  <si>
    <t>70332300-0</t>
  </si>
  <si>
    <r>
      <rPr>
        <b/>
        <sz val="8"/>
        <rFont val="Arial"/>
        <family val="2"/>
        <charset val="161"/>
      </rPr>
      <t>16-01</t>
    </r>
    <r>
      <rPr>
        <sz val="8"/>
        <rFont val="Arial"/>
        <family val="2"/>
        <charset val="161"/>
      </rPr>
      <t xml:space="preserve"> Έξοδα βιομηχανικής ιδιοκτησίας (δικαιώματα ευρεσιτεχνίας)</t>
    </r>
  </si>
  <si>
    <t>30100000-0</t>
  </si>
  <si>
    <r>
      <rPr>
        <b/>
        <sz val="8"/>
        <rFont val="Arial"/>
        <family val="2"/>
        <charset val="161"/>
      </rPr>
      <t>14-09</t>
    </r>
    <r>
      <rPr>
        <sz val="8"/>
        <rFont val="Arial"/>
        <family val="2"/>
        <charset val="161"/>
      </rPr>
      <t xml:space="preserve"> Λοιπός εξοπλισμός (ότι δεν εντάσσεται στις παραπάνω κατηγορίες)</t>
    </r>
  </si>
  <si>
    <t>32522000-8</t>
  </si>
  <si>
    <r>
      <rPr>
        <b/>
        <sz val="8"/>
        <rFont val="Arial"/>
        <family val="2"/>
        <charset val="161"/>
      </rPr>
      <t xml:space="preserve">14-08 </t>
    </r>
    <r>
      <rPr>
        <sz val="8"/>
        <rFont val="Arial"/>
        <family val="2"/>
        <charset val="161"/>
      </rPr>
      <t>Εξοπλισμός τηλεπικοινωνιών (τηλεφωνικές συσκευές και συσκευές fax)</t>
    </r>
  </si>
  <si>
    <t>38000000-5</t>
  </si>
  <si>
    <r>
      <rPr>
        <b/>
        <sz val="8"/>
        <rFont val="Arial"/>
        <family val="2"/>
        <charset val="161"/>
      </rPr>
      <t>14-05</t>
    </r>
    <r>
      <rPr>
        <sz val="8"/>
        <rFont val="Arial"/>
        <family val="2"/>
        <charset val="161"/>
      </rPr>
      <t xml:space="preserve"> Επιστημονικά όργανα</t>
    </r>
  </si>
  <si>
    <t>30000000-9</t>
  </si>
  <si>
    <r>
      <rPr>
        <b/>
        <sz val="8"/>
        <rFont val="Arial"/>
        <family val="2"/>
        <charset val="161"/>
      </rPr>
      <t>14-03</t>
    </r>
    <r>
      <rPr>
        <sz val="8"/>
        <rFont val="Arial"/>
        <family val="2"/>
        <charset val="161"/>
      </rPr>
      <t xml:space="preserve"> Η/Υ και ηλεκτρονικά συγκροτήματα (Η/Υ, laptops, tablets, οθόνες, εκτυπωτές, ηλεκτρονικοί προβολείς και λοιπά περιφερειακά συστήματα)</t>
    </r>
  </si>
  <si>
    <t>30190000-7</t>
  </si>
  <si>
    <r>
      <rPr>
        <b/>
        <sz val="8"/>
        <rFont val="Arial"/>
        <family val="2"/>
        <charset val="161"/>
      </rPr>
      <t>14-02</t>
    </r>
    <r>
      <rPr>
        <sz val="8"/>
        <rFont val="Arial"/>
        <family val="2"/>
        <charset val="161"/>
      </rPr>
      <t xml:space="preserve"> Μηχανές Γραφείου  (λογιστικές, αριθμομηχανές)</t>
    </r>
  </si>
  <si>
    <t>Ποσό δαπάνης καθαρής αξίας  &gt; 10.000€  &amp; ποσό κατηγορίας δαπάνης καθαρής αξίας &lt;= € 20.000</t>
  </si>
  <si>
    <t>39221100-8</t>
  </si>
  <si>
    <r>
      <rPr>
        <b/>
        <sz val="8"/>
        <rFont val="Arial"/>
        <family val="2"/>
        <charset val="161"/>
      </rPr>
      <t>14-01</t>
    </r>
    <r>
      <rPr>
        <sz val="8"/>
        <rFont val="Arial"/>
        <family val="2"/>
        <charset val="161"/>
      </rPr>
      <t xml:space="preserve"> Σκεύη (ψύκτες νερού, ψυγεία, ηλεκτρικοί φούρνοι ή εργαστηριακά σκεύη κουζίνας)</t>
    </r>
  </si>
  <si>
    <t>Ποσό δαπάνης καθαρής αξίας &gt; =2.500€ και &lt;10.000€  &amp; ποσό κατηγορίας δαπάνης καθαρής αξίας &lt;= € 20.000</t>
  </si>
  <si>
    <t>39000000-2</t>
  </si>
  <si>
    <r>
      <rPr>
        <b/>
        <sz val="8"/>
        <rFont val="Arial"/>
        <family val="2"/>
        <charset val="161"/>
      </rPr>
      <t>14-00</t>
    </r>
    <r>
      <rPr>
        <sz val="8"/>
        <rFont val="Arial"/>
        <family val="2"/>
        <charset val="161"/>
      </rPr>
      <t xml:space="preserve"> Έπιπλα</t>
    </r>
  </si>
  <si>
    <t>Ποσό δαπάνης καθαρής αξίας &lt; € 2.500 &amp; ποσό κατηγορίας δαπάνης καθαρής αξίας &lt;= € 20.000</t>
  </si>
  <si>
    <t>ΚΩΔΙΚΟΙ CPV's</t>
  </si>
  <si>
    <t>Κατηγορία Δαπάνης ΓΛΚ (60-00, κλπ)</t>
  </si>
  <si>
    <t>Τεκμηρίωση Απευθείας Ανάθεσης</t>
  </si>
  <si>
    <t>64-09 Έξοδα δημοσιεύσεων (εκτός από τα invoices του εξωτερικού ΚΓΛ 62-98)</t>
  </si>
  <si>
    <t>64-08 Υλικά άμεσης ανάλωσης (Εργαστηριακά, χημικά αναλώσιμα) και αναλώσιμα ηλεκτρονικών υπολογιστών (hardware, κάρτες μνήμης κλπ.)</t>
  </si>
  <si>
    <t>Ηλεκτρονικός διαγωνισμός κάτω των ορίων, με κριτήριο κατακύρωσης την πλέον συμφέρουσα από οικονομικής άποψης προσφορά, βάσει τιμής, για προμήθειες/υπηρεσίες των οποίων ο συνολικός προϋπολογισμός της κατηγορίας (ή σε περίπτωση κοινής αγοράς το άθροισμα των επιμέρους κατηγοριών δαπάνης) ανέρχεται έως και του ποσού των 135.000 € καθαρή αξία - Διαδικασία μέσω Ε.Σ.Η.ΔΗ.Σ.</t>
  </si>
  <si>
    <t xml:space="preserve"> Ηλεκτρονικός διαγωνισμός άνω των ορίων, με κριτήριο κατακύρωσης την πλέον συμφέρουσα από οικονομικής άποψης προσφορά, βάσει τιμής, για προμήθειες/υπηρεσίες των οποίων ο συνολικός προϋπολογισμός της κατηγορίας (ή σε περίπτωση κοινής αγοράς το άθροισμα των επιμέρους κατηγοριών δαπάνης) είναι μεγαλύτερος των 135.000 € καθαρή αξία - Διαδικασία μέσω Ε.Σ.Η.ΔΗ.Σ.</t>
  </si>
  <si>
    <t>Το παρόν αίτημα συνοδεύεται από αναλυτικές τεχνικές προδιαγραφές των υπό προμήθεια ειδών/παρεχομένων υπηρεσιών</t>
  </si>
  <si>
    <t>Έντυπο Π1. ΑΙΤΗΣΗ ΓΙΑ ΔΙΕΝΕΡΓΕΙΑ ΔΙΑΓΩΝΙΣΜΟΥ</t>
  </si>
  <si>
    <t>Κατάθεση Εντύπου Π1 στην ΜΟΔΥ ΕΛΚΕ ΠΚ - Τμήμα Προμήθειας Αγαθών, Υπηρεσιών και Μισθώσεων, Πολυτεχνειούπολη - Κτίριο Ε4, Γραφείο Ε4.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</si>
</sst>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HellasArial"/>
      <charset val="161"/>
    </font>
    <font>
      <sz val="10"/>
      <name val="HellasArial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sz val="11"/>
      <name val="HellasArial"/>
      <charset val="161"/>
    </font>
    <font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rgb="FFFF0000"/>
      <name val="Times New Roman"/>
      <family val="1"/>
      <charset val="161"/>
    </font>
    <font>
      <b/>
      <sz val="11"/>
      <color theme="1"/>
      <name val="Times New Roman"/>
      <family val="1"/>
    </font>
    <font>
      <sz val="9"/>
      <name val="Arial"/>
      <family val="2"/>
      <charset val="161"/>
    </font>
    <font>
      <i/>
      <sz val="9"/>
      <name val="Arial"/>
      <family val="2"/>
      <charset val="161"/>
    </font>
    <font>
      <sz val="9.5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color indexed="8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name val="HellasArial"/>
      <charset val="161"/>
    </font>
    <font>
      <sz val="8"/>
      <color theme="1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name val="HellasArial"/>
    </font>
    <font>
      <sz val="8"/>
      <name val="HellasArial"/>
      <charset val="161"/>
    </font>
    <font>
      <b/>
      <u/>
      <sz val="1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58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5" xfId="0" applyFont="1" applyBorder="1"/>
    <xf numFmtId="0" fontId="13" fillId="0" borderId="0" xfId="0" applyFont="1"/>
    <xf numFmtId="0" fontId="14" fillId="0" borderId="0" xfId="0" applyFont="1" applyBorder="1" applyAlignment="1"/>
    <xf numFmtId="0" fontId="13" fillId="2" borderId="9" xfId="0" applyFont="1" applyFill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9" fontId="12" fillId="0" borderId="5" xfId="0" applyNumberFormat="1" applyFont="1" applyBorder="1" applyAlignment="1">
      <alignment vertical="center" wrapText="1"/>
    </xf>
    <xf numFmtId="9" fontId="12" fillId="0" borderId="3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Alignment="1">
      <alignment vertical="center"/>
    </xf>
    <xf numFmtId="0" fontId="5" fillId="0" borderId="0" xfId="2" applyFont="1"/>
    <xf numFmtId="0" fontId="6" fillId="0" borderId="0" xfId="1"/>
    <xf numFmtId="0" fontId="7" fillId="0" borderId="0" xfId="2" applyFont="1"/>
    <xf numFmtId="0" fontId="7" fillId="0" borderId="0" xfId="2" applyFont="1" applyBorder="1"/>
    <xf numFmtId="0" fontId="7" fillId="0" borderId="26" xfId="2" applyFont="1" applyBorder="1"/>
    <xf numFmtId="0" fontId="7" fillId="0" borderId="16" xfId="2" applyFont="1" applyBorder="1"/>
    <xf numFmtId="0" fontId="8" fillId="0" borderId="27" xfId="0" applyFont="1" applyBorder="1"/>
    <xf numFmtId="0" fontId="8" fillId="0" borderId="28" xfId="0" applyFont="1" applyBorder="1"/>
    <xf numFmtId="0" fontId="7" fillId="0" borderId="28" xfId="0" applyFont="1" applyBorder="1"/>
    <xf numFmtId="0" fontId="6" fillId="0" borderId="0" xfId="1" applyFont="1"/>
    <xf numFmtId="0" fontId="7" fillId="0" borderId="22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15" fillId="0" borderId="0" xfId="0" applyFont="1" applyBorder="1"/>
    <xf numFmtId="0" fontId="7" fillId="0" borderId="14" xfId="0" applyFont="1" applyBorder="1"/>
    <xf numFmtId="0" fontId="7" fillId="0" borderId="15" xfId="0" applyFont="1" applyBorder="1"/>
    <xf numFmtId="0" fontId="6" fillId="0" borderId="15" xfId="1" applyFont="1" applyBorder="1"/>
    <xf numFmtId="0" fontId="6" fillId="4" borderId="22" xfId="1" applyFont="1" applyFill="1" applyBorder="1"/>
    <xf numFmtId="0" fontId="6" fillId="4" borderId="0" xfId="1" applyFont="1" applyFill="1" applyBorder="1"/>
    <xf numFmtId="0" fontId="6" fillId="4" borderId="0" xfId="1" applyFont="1" applyFill="1" applyBorder="1" applyAlignment="1">
      <alignment horizontal="center"/>
    </xf>
    <xf numFmtId="0" fontId="6" fillId="0" borderId="0" xfId="1" applyFont="1" applyBorder="1"/>
    <xf numFmtId="0" fontId="6" fillId="0" borderId="26" xfId="1" applyFont="1" applyBorder="1"/>
    <xf numFmtId="0" fontId="8" fillId="0" borderId="0" xfId="0" applyFont="1" applyBorder="1" applyAlignment="1">
      <alignment horizontal="center" vertical="top"/>
    </xf>
    <xf numFmtId="0" fontId="6" fillId="0" borderId="28" xfId="1" applyFont="1" applyBorder="1"/>
    <xf numFmtId="0" fontId="7" fillId="0" borderId="28" xfId="2" applyFont="1" applyBorder="1"/>
    <xf numFmtId="0" fontId="7" fillId="0" borderId="15" xfId="2" applyFont="1" applyBorder="1"/>
    <xf numFmtId="0" fontId="14" fillId="0" borderId="0" xfId="0" applyFont="1" applyFill="1" applyAlignment="1"/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6" fillId="0" borderId="0" xfId="1" applyBorder="1"/>
    <xf numFmtId="0" fontId="14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3" fillId="8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/>
    </xf>
    <xf numFmtId="0" fontId="12" fillId="0" borderId="34" xfId="0" applyFont="1" applyBorder="1" applyAlignment="1"/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17" fillId="8" borderId="6" xfId="0" applyFont="1" applyFill="1" applyBorder="1" applyAlignment="1" applyProtection="1">
      <alignment horizontal="center" vertical="center" wrapTex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5" fillId="11" borderId="0" xfId="0" quotePrefix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21" xfId="0" applyFont="1" applyBorder="1" applyProtection="1">
      <protection hidden="1"/>
    </xf>
    <xf numFmtId="0" fontId="25" fillId="11" borderId="21" xfId="0" quotePrefix="1" applyFont="1" applyFill="1" applyBorder="1" applyAlignment="1" applyProtection="1">
      <alignment horizontal="center" vertical="center" wrapText="1"/>
      <protection hidden="1"/>
    </xf>
    <xf numFmtId="0" fontId="25" fillId="11" borderId="21" xfId="0" applyFont="1" applyFill="1" applyBorder="1" applyProtection="1">
      <protection hidden="1"/>
    </xf>
    <xf numFmtId="0" fontId="25" fillId="0" borderId="37" xfId="0" applyFont="1" applyBorder="1" applyAlignment="1" applyProtection="1">
      <alignment horizontal="left" vertical="center" wrapText="1"/>
      <protection hidden="1"/>
    </xf>
    <xf numFmtId="0" fontId="20" fillId="0" borderId="6" xfId="0" applyFont="1" applyBorder="1" applyProtection="1">
      <protection hidden="1"/>
    </xf>
    <xf numFmtId="0" fontId="25" fillId="11" borderId="21" xfId="0" applyFont="1" applyFill="1" applyBorder="1" applyAlignment="1" applyProtection="1">
      <alignment horizontal="left" vertical="center" wrapText="1"/>
      <protection hidden="1"/>
    </xf>
    <xf numFmtId="0" fontId="25" fillId="11" borderId="37" xfId="0" applyFont="1" applyFill="1" applyBorder="1" applyProtection="1">
      <protection hidden="1"/>
    </xf>
    <xf numFmtId="0" fontId="25" fillId="0" borderId="0" xfId="0" applyFont="1" applyBorder="1" applyAlignment="1" applyProtection="1">
      <alignment horizontal="left" vertical="center" wrapText="1"/>
      <protection hidden="1"/>
    </xf>
    <xf numFmtId="0" fontId="25" fillId="11" borderId="0" xfId="0" quotePrefix="1" applyFont="1" applyFill="1" applyBorder="1" applyAlignment="1" applyProtection="1">
      <alignment horizontal="center"/>
      <protection hidden="1"/>
    </xf>
    <xf numFmtId="0" fontId="25" fillId="11" borderId="21" xfId="0" quotePrefix="1" applyFont="1" applyFill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25" fillId="11" borderId="0" xfId="0" applyFont="1" applyFill="1" applyBorder="1" applyProtection="1">
      <protection hidden="1"/>
    </xf>
    <xf numFmtId="0" fontId="29" fillId="0" borderId="21" xfId="0" applyFont="1" applyBorder="1" applyProtection="1">
      <protection hidden="1"/>
    </xf>
    <xf numFmtId="0" fontId="0" fillId="0" borderId="38" xfId="0" applyBorder="1" applyProtection="1">
      <protection hidden="1"/>
    </xf>
    <xf numFmtId="0" fontId="30" fillId="0" borderId="0" xfId="0" applyFont="1" applyProtection="1">
      <protection locked="0"/>
    </xf>
    <xf numFmtId="0" fontId="21" fillId="0" borderId="6" xfId="0" applyFont="1" applyFill="1" applyBorder="1" applyAlignment="1" applyProtection="1">
      <alignment horizontal="center" vertical="center" wrapText="1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24" fillId="9" borderId="5" xfId="0" applyFont="1" applyFill="1" applyBorder="1" applyAlignment="1">
      <alignment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 applyProtection="1">
      <alignment horizontal="right" vertical="center" wrapText="1"/>
      <protection locked="0"/>
    </xf>
    <xf numFmtId="0" fontId="20" fillId="8" borderId="7" xfId="0" applyFont="1" applyFill="1" applyBorder="1" applyAlignment="1" applyProtection="1">
      <alignment horizontal="center" vertical="center" wrapText="1"/>
      <protection locked="0"/>
    </xf>
    <xf numFmtId="0" fontId="20" fillId="8" borderId="6" xfId="0" applyFont="1" applyFill="1" applyBorder="1" applyAlignment="1" applyProtection="1">
      <alignment horizontal="center" vertical="center" wrapText="1"/>
      <protection locked="0"/>
    </xf>
    <xf numFmtId="0" fontId="20" fillId="8" borderId="4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9" fontId="12" fillId="0" borderId="7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9" fontId="12" fillId="0" borderId="7" xfId="0" applyNumberFormat="1" applyFont="1" applyBorder="1" applyAlignment="1">
      <alignment horizontal="left" vertical="center" wrapText="1"/>
    </xf>
    <xf numFmtId="9" fontId="12" fillId="0" borderId="6" xfId="0" applyNumberFormat="1" applyFont="1" applyBorder="1" applyAlignment="1">
      <alignment horizontal="left" vertical="center" wrapText="1"/>
    </xf>
    <xf numFmtId="9" fontId="12" fillId="0" borderId="12" xfId="0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left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wrapText="1"/>
    </xf>
    <xf numFmtId="0" fontId="8" fillId="6" borderId="6" xfId="0" applyFont="1" applyFill="1" applyBorder="1" applyAlignment="1">
      <alignment horizontal="left" wrapText="1"/>
    </xf>
    <xf numFmtId="0" fontId="8" fillId="6" borderId="4" xfId="0" applyFont="1" applyFill="1" applyBorder="1" applyAlignment="1">
      <alignment horizontal="left" wrapText="1"/>
    </xf>
    <xf numFmtId="0" fontId="12" fillId="5" borderId="10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/>
    </xf>
    <xf numFmtId="0" fontId="0" fillId="0" borderId="28" xfId="0" applyFont="1" applyBorder="1" applyAlignment="1"/>
    <xf numFmtId="0" fontId="0" fillId="0" borderId="29" xfId="0" applyFont="1" applyBorder="1" applyAlignment="1"/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16" fillId="7" borderId="14" xfId="0" applyNumberFormat="1" applyFont="1" applyFill="1" applyBorder="1" applyAlignment="1">
      <alignment vertical="center" wrapText="1"/>
    </xf>
    <xf numFmtId="0" fontId="9" fillId="7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/>
    <xf numFmtId="0" fontId="13" fillId="8" borderId="2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/>
    </xf>
  </cellXfs>
  <cellStyles count="3">
    <cellStyle name="Βασικό_Αίτηση βεβαίωσης πιστότητας μετάφρασης" xfId="1"/>
    <cellStyle name="Κανονικό" xfId="0" builtinId="0"/>
    <cellStyle name="Κανονικό 2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12</xdr:row>
          <xdr:rowOff>200025</xdr:rowOff>
        </xdr:from>
        <xdr:to>
          <xdr:col>6</xdr:col>
          <xdr:colOff>523875</xdr:colOff>
          <xdr:row>13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12</xdr:row>
          <xdr:rowOff>180975</xdr:rowOff>
        </xdr:from>
        <xdr:to>
          <xdr:col>10</xdr:col>
          <xdr:colOff>523875</xdr:colOff>
          <xdr:row>13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200025</xdr:rowOff>
        </xdr:from>
        <xdr:to>
          <xdr:col>8</xdr:col>
          <xdr:colOff>457200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200025</xdr:rowOff>
        </xdr:from>
        <xdr:to>
          <xdr:col>7</xdr:col>
          <xdr:colOff>523875</xdr:colOff>
          <xdr:row>23</xdr:row>
          <xdr:rowOff>476250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23</xdr:row>
          <xdr:rowOff>200025</xdr:rowOff>
        </xdr:from>
        <xdr:to>
          <xdr:col>10</xdr:col>
          <xdr:colOff>523875</xdr:colOff>
          <xdr:row>23</xdr:row>
          <xdr:rowOff>476250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Πίνακας14" displayName="Πίνακας14" ref="A1:B11" totalsRowShown="0" headerRowDxfId="12" dataDxfId="10" headerRowBorderDxfId="11" tableBorderDxfId="9" totalsRowBorderDxfId="8">
  <autoFilter ref="A1:B11"/>
  <tableColumns count="2">
    <tableColumn id="1" name="Τεκμηρίωση Απευθείας Ανάθεσης" dataDxfId="7"/>
    <tableColumn id="2" name="Έτος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Πίνακας25" displayName="Πίνακας25" ref="C1:D36" totalsRowShown="0" headerRowDxfId="5" dataDxfId="3" headerRowBorderDxfId="4" tableBorderDxfId="2">
  <autoFilter ref="C1:D36"/>
  <sortState ref="C2:D34">
    <sortCondition ref="C2"/>
  </sortState>
  <tableColumns count="2">
    <tableColumn id="1" name="Κατηγορία Δαπάνης ΓΛΚ (60-00, κλπ)" dataDxfId="1"/>
    <tableColumn id="2" name="ΚΩΔΙΚΟΙ CPV'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09"/>
  <sheetViews>
    <sheetView showGridLines="0" tabSelected="1" zoomScaleNormal="100" zoomScaleSheetLayoutView="100" workbookViewId="0">
      <selection activeCell="A2" sqref="A2:K2"/>
    </sheetView>
  </sheetViews>
  <sheetFormatPr defaultColWidth="0.140625" defaultRowHeight="12.75" zeroHeight="1"/>
  <cols>
    <col min="1" max="1" width="3.7109375" style="1" customWidth="1"/>
    <col min="2" max="2" width="5.85546875" style="1" customWidth="1"/>
    <col min="3" max="4" width="9.140625" style="1" customWidth="1"/>
    <col min="5" max="5" width="6.5703125" style="1" customWidth="1"/>
    <col min="6" max="6" width="8.28515625" style="1" customWidth="1"/>
    <col min="7" max="7" width="8.7109375" style="1" customWidth="1"/>
    <col min="8" max="8" width="11.140625" style="1" customWidth="1"/>
    <col min="9" max="9" width="8.140625" style="1" customWidth="1"/>
    <col min="10" max="10" width="17.7109375" style="1" customWidth="1"/>
    <col min="11" max="11" width="13.7109375" style="1" customWidth="1"/>
    <col min="12" max="252" width="0" style="1" hidden="1" customWidth="1"/>
    <col min="253" max="253" width="0.5703125" style="1" customWidth="1"/>
    <col min="254" max="254" width="2.5703125" style="1" customWidth="1"/>
    <col min="255" max="255" width="1.42578125" style="1" customWidth="1"/>
    <col min="256" max="256" width="1.5703125" style="2" customWidth="1"/>
    <col min="257" max="257" width="1.5703125" style="1" customWidth="1"/>
    <col min="258" max="259" width="0.140625" style="1"/>
    <col min="260" max="260" width="1.140625" style="1" customWidth="1"/>
    <col min="261" max="16384" width="0.140625" style="1"/>
  </cols>
  <sheetData>
    <row r="1" spans="1:11" ht="26.45" customHeight="1">
      <c r="A1" s="23"/>
      <c r="B1" s="7"/>
      <c r="C1" s="7"/>
    </row>
    <row r="2" spans="1:11" ht="19.899999999999999" customHeight="1" thickBot="1">
      <c r="A2" s="157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30.6" customHeight="1" thickBot="1">
      <c r="A3" s="98" t="s">
        <v>31</v>
      </c>
      <c r="B3" s="99"/>
      <c r="C3" s="99"/>
      <c r="D3" s="99"/>
      <c r="E3" s="99"/>
      <c r="F3" s="99"/>
      <c r="G3" s="99"/>
      <c r="H3" s="99"/>
      <c r="I3" s="100"/>
      <c r="J3" s="101" t="s">
        <v>13</v>
      </c>
      <c r="K3" s="102"/>
    </row>
    <row r="4" spans="1:11" ht="37.9" customHeight="1" thickBot="1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s="22" customFormat="1" ht="21.6" customHeight="1">
      <c r="A5" s="16" t="s">
        <v>20</v>
      </c>
    </row>
    <row r="6" spans="1:11" s="22" customFormat="1" ht="19.5" customHeight="1">
      <c r="A6" s="106" t="s">
        <v>22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2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56.25" customHeight="1">
      <c r="A8" s="24" t="s">
        <v>0</v>
      </c>
      <c r="B8" s="10"/>
      <c r="C8" s="111" t="s">
        <v>116</v>
      </c>
      <c r="D8" s="112"/>
      <c r="E8" s="112"/>
      <c r="F8" s="112"/>
      <c r="G8" s="112"/>
      <c r="H8" s="112"/>
      <c r="I8" s="112"/>
      <c r="J8" s="112"/>
      <c r="K8" s="112"/>
    </row>
    <row r="9" spans="1:11" ht="6.75" customHeight="1">
      <c r="A9" s="15"/>
      <c r="B9" s="11"/>
      <c r="C9" s="12"/>
      <c r="D9" s="13"/>
      <c r="E9" s="13"/>
      <c r="F9" s="12"/>
      <c r="G9" s="12"/>
      <c r="H9" s="12"/>
      <c r="I9" s="12"/>
      <c r="J9" s="12"/>
      <c r="K9" s="12"/>
    </row>
    <row r="10" spans="1:11" ht="52.5" customHeight="1">
      <c r="A10" s="24" t="s">
        <v>1</v>
      </c>
      <c r="B10" s="14"/>
      <c r="C10" s="111" t="s">
        <v>117</v>
      </c>
      <c r="D10" s="112"/>
      <c r="E10" s="112"/>
      <c r="F10" s="112"/>
      <c r="G10" s="112"/>
      <c r="H10" s="112"/>
      <c r="I10" s="112"/>
      <c r="J10" s="112"/>
      <c r="K10" s="112"/>
    </row>
    <row r="11" spans="1:11" ht="4.1500000000000004" customHeight="1">
      <c r="A11" s="15"/>
      <c r="B11" s="11"/>
      <c r="C11" s="12"/>
      <c r="D11" s="13"/>
      <c r="E11" s="13"/>
      <c r="F11" s="12"/>
      <c r="G11" s="12"/>
      <c r="H11" s="12"/>
      <c r="I11" s="12"/>
      <c r="J11" s="12"/>
      <c r="K11" s="12"/>
    </row>
    <row r="12" spans="1:11" ht="42.75" customHeight="1">
      <c r="A12" s="112" t="s">
        <v>33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0.25" customHeight="1" thickBot="1">
      <c r="A13" s="9" t="s">
        <v>11</v>
      </c>
      <c r="B13" s="9"/>
      <c r="C13" s="9"/>
      <c r="D13" s="9"/>
      <c r="E13" s="9"/>
      <c r="F13" s="9"/>
      <c r="G13" s="9"/>
      <c r="H13" s="3"/>
      <c r="I13" s="3"/>
      <c r="J13" s="3"/>
      <c r="K13" s="4"/>
    </row>
    <row r="14" spans="1:11" ht="18" customHeight="1">
      <c r="A14" s="108" t="s">
        <v>4</v>
      </c>
      <c r="B14" s="109"/>
      <c r="C14" s="109"/>
      <c r="D14" s="109"/>
      <c r="E14" s="110"/>
      <c r="F14" s="17" t="s">
        <v>6</v>
      </c>
      <c r="G14" s="18"/>
      <c r="H14" s="5" t="s">
        <v>5</v>
      </c>
      <c r="I14" s="19"/>
      <c r="J14" s="5" t="s">
        <v>18</v>
      </c>
      <c r="K14" s="6"/>
    </row>
    <row r="15" spans="1:11" ht="12.75" customHeight="1">
      <c r="A15" s="88" t="s">
        <v>35</v>
      </c>
      <c r="B15" s="88"/>
      <c r="C15" s="88" t="s">
        <v>36</v>
      </c>
      <c r="D15" s="88"/>
      <c r="E15" s="88"/>
      <c r="F15" s="88"/>
      <c r="G15" s="88" t="s">
        <v>37</v>
      </c>
      <c r="H15" s="88"/>
      <c r="I15" s="88"/>
      <c r="J15" s="88" t="s">
        <v>38</v>
      </c>
      <c r="K15" s="88"/>
    </row>
    <row r="16" spans="1:11" ht="18.75" customHeight="1">
      <c r="A16" s="97"/>
      <c r="B16" s="97"/>
      <c r="C16" s="116"/>
      <c r="D16" s="116"/>
      <c r="E16" s="116"/>
      <c r="F16" s="116"/>
      <c r="G16" s="93" t="s">
        <v>114</v>
      </c>
      <c r="H16" s="94"/>
      <c r="I16" s="95"/>
      <c r="J16" s="96" t="str">
        <f>VLOOKUP(G16,Φύλλο1!C2:D36,2)</f>
        <v>79970000-4</v>
      </c>
      <c r="K16" s="96"/>
    </row>
    <row r="17" spans="1:11" ht="21" customHeight="1">
      <c r="A17" s="97"/>
      <c r="B17" s="97"/>
      <c r="C17" s="97"/>
      <c r="D17" s="97"/>
      <c r="E17" s="97"/>
      <c r="F17" s="97"/>
      <c r="G17" s="93" t="s">
        <v>115</v>
      </c>
      <c r="H17" s="94"/>
      <c r="I17" s="95"/>
      <c r="J17" s="96" t="str">
        <f>VLOOKUP(G17,Φύλλο1!C3:D37,2)</f>
        <v>33790000-4</v>
      </c>
      <c r="K17" s="96"/>
    </row>
    <row r="18" spans="1:11" ht="18" customHeight="1">
      <c r="A18" s="86" t="s">
        <v>39</v>
      </c>
      <c r="B18" s="62"/>
      <c r="C18" s="62"/>
      <c r="D18" s="62"/>
      <c r="E18" s="63"/>
      <c r="F18" s="64"/>
      <c r="G18" s="65"/>
      <c r="H18" s="65"/>
      <c r="I18" s="65"/>
      <c r="J18" s="87"/>
      <c r="K18" s="87"/>
    </row>
    <row r="19" spans="1:11" ht="22.5" customHeight="1">
      <c r="A19" s="66" t="s">
        <v>40</v>
      </c>
      <c r="B19" s="88" t="s">
        <v>41</v>
      </c>
      <c r="C19" s="88"/>
      <c r="D19" s="88"/>
      <c r="E19" s="89"/>
      <c r="F19" s="89"/>
      <c r="G19" s="61" t="s">
        <v>42</v>
      </c>
      <c r="H19" s="61" t="s">
        <v>43</v>
      </c>
      <c r="I19" s="61" t="s">
        <v>44</v>
      </c>
      <c r="J19" s="61" t="s">
        <v>45</v>
      </c>
      <c r="K19" s="66" t="s">
        <v>46</v>
      </c>
    </row>
    <row r="20" spans="1:11" ht="12.75" customHeight="1">
      <c r="A20" s="67"/>
      <c r="B20" s="90"/>
      <c r="C20" s="91"/>
      <c r="D20" s="91"/>
      <c r="E20" s="91"/>
      <c r="F20" s="91"/>
      <c r="G20" s="67"/>
      <c r="H20" s="67"/>
      <c r="I20" s="67"/>
      <c r="J20" s="67">
        <f t="shared" ref="J20:J21" si="0">ROUND(G20*H20,2)</f>
        <v>0</v>
      </c>
      <c r="K20" s="67">
        <f>ROUND(J20+(I20/100)*J20,2)</f>
        <v>0</v>
      </c>
    </row>
    <row r="21" spans="1:11" ht="12.75" customHeight="1">
      <c r="A21" s="67"/>
      <c r="B21" s="90"/>
      <c r="C21" s="91"/>
      <c r="D21" s="91"/>
      <c r="E21" s="91"/>
      <c r="F21" s="91"/>
      <c r="G21" s="67"/>
      <c r="H21" s="67"/>
      <c r="I21" s="67"/>
      <c r="J21" s="67">
        <f t="shared" si="0"/>
        <v>0</v>
      </c>
      <c r="K21" s="67">
        <f t="shared" ref="K21:K22" si="1">ROUND(J21+(I21/100)*J21,2)</f>
        <v>0</v>
      </c>
    </row>
    <row r="22" spans="1:11" ht="12.75" customHeight="1">
      <c r="A22" s="67"/>
      <c r="B22" s="90"/>
      <c r="C22" s="91"/>
      <c r="D22" s="91"/>
      <c r="E22" s="91"/>
      <c r="F22" s="91"/>
      <c r="G22" s="67"/>
      <c r="H22" s="67"/>
      <c r="I22" s="67"/>
      <c r="J22" s="67">
        <f>ROUND(G22*H22,2)</f>
        <v>0</v>
      </c>
      <c r="K22" s="67">
        <f t="shared" si="1"/>
        <v>0</v>
      </c>
    </row>
    <row r="23" spans="1:11" ht="20.25" customHeight="1">
      <c r="A23" s="92" t="s">
        <v>47</v>
      </c>
      <c r="B23" s="92"/>
      <c r="C23" s="92"/>
      <c r="D23" s="92"/>
      <c r="E23" s="92"/>
      <c r="F23" s="92"/>
      <c r="G23" s="92"/>
      <c r="H23" s="92"/>
      <c r="I23" s="92"/>
      <c r="J23" s="67">
        <f>SUM(J20:J22)</f>
        <v>0</v>
      </c>
      <c r="K23" s="67">
        <f>SUM(K20:K22)</f>
        <v>0</v>
      </c>
    </row>
    <row r="24" spans="1:11" ht="60" customHeight="1">
      <c r="A24" s="103" t="s">
        <v>15</v>
      </c>
      <c r="B24" s="104"/>
      <c r="C24" s="104"/>
      <c r="D24" s="104"/>
      <c r="E24" s="105"/>
      <c r="F24" s="117" t="s">
        <v>16</v>
      </c>
      <c r="G24" s="118"/>
      <c r="H24" s="114"/>
      <c r="I24" s="115"/>
      <c r="J24" s="20" t="s">
        <v>17</v>
      </c>
      <c r="K24" s="21"/>
    </row>
    <row r="25" spans="1:11" ht="42" customHeight="1">
      <c r="A25" s="103" t="s">
        <v>14</v>
      </c>
      <c r="B25" s="104"/>
      <c r="C25" s="104"/>
      <c r="D25" s="104"/>
      <c r="E25" s="105"/>
      <c r="F25" s="127"/>
      <c r="G25" s="128"/>
      <c r="H25" s="128"/>
      <c r="I25" s="128"/>
      <c r="J25" s="128"/>
      <c r="K25" s="129"/>
    </row>
    <row r="26" spans="1:11" ht="27" customHeight="1">
      <c r="A26" s="103" t="s">
        <v>19</v>
      </c>
      <c r="B26" s="104"/>
      <c r="C26" s="104"/>
      <c r="D26" s="104"/>
      <c r="E26" s="105"/>
      <c r="F26" s="52"/>
      <c r="G26" s="53"/>
      <c r="H26" s="53"/>
      <c r="I26" s="53"/>
      <c r="J26" s="53"/>
      <c r="K26" s="54"/>
    </row>
    <row r="27" spans="1:11" ht="60.75" customHeight="1" thickBot="1">
      <c r="A27" s="131" t="s">
        <v>12</v>
      </c>
      <c r="B27" s="132"/>
      <c r="C27" s="132"/>
      <c r="D27" s="132"/>
      <c r="E27" s="133"/>
      <c r="F27" s="119" t="s">
        <v>0</v>
      </c>
      <c r="G27" s="120"/>
      <c r="H27" s="130" t="s">
        <v>1</v>
      </c>
      <c r="I27" s="120"/>
      <c r="J27" s="59" t="s">
        <v>2</v>
      </c>
      <c r="K27" s="60" t="s">
        <v>3</v>
      </c>
    </row>
    <row r="28" spans="1:11" ht="13.9" customHeight="1">
      <c r="A28" s="138" t="s">
        <v>10</v>
      </c>
      <c r="B28" s="139"/>
      <c r="C28" s="139"/>
      <c r="D28" s="139"/>
      <c r="E28" s="140"/>
      <c r="F28" s="124" t="s">
        <v>7</v>
      </c>
      <c r="G28" s="137"/>
      <c r="H28" s="124" t="s">
        <v>8</v>
      </c>
      <c r="I28" s="137"/>
      <c r="J28" s="124" t="s">
        <v>9</v>
      </c>
      <c r="K28" s="125"/>
    </row>
    <row r="29" spans="1:11" ht="22.9" customHeight="1" thickBot="1">
      <c r="A29" s="141"/>
      <c r="B29" s="142"/>
      <c r="C29" s="142"/>
      <c r="D29" s="142"/>
      <c r="E29" s="143"/>
      <c r="F29" s="122"/>
      <c r="G29" s="123"/>
      <c r="H29" s="122"/>
      <c r="I29" s="123"/>
      <c r="J29" s="122"/>
      <c r="K29" s="126"/>
    </row>
    <row r="30" spans="1:11" ht="22.9" customHeight="1">
      <c r="A30" s="156" t="s">
        <v>118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22.9" customHeight="1">
      <c r="A31" s="58"/>
      <c r="B31" s="58"/>
      <c r="C31" s="58"/>
      <c r="D31" s="58"/>
      <c r="E31" s="58"/>
      <c r="F31" s="57"/>
      <c r="G31" s="57"/>
      <c r="H31" s="57"/>
      <c r="I31" s="57"/>
      <c r="J31" s="57"/>
      <c r="K31" s="57"/>
    </row>
    <row r="32" spans="1:11" ht="156" customHeight="1">
      <c r="A32" s="121" t="s">
        <v>21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256" ht="16.149999999999999" customHeight="1">
      <c r="A33" s="2"/>
    </row>
    <row r="34" spans="1:256">
      <c r="A34" s="2"/>
    </row>
    <row r="35" spans="1:256" s="26" customFormat="1" ht="15" thickBot="1">
      <c r="A35" s="152" t="s">
        <v>23</v>
      </c>
      <c r="B35" s="153"/>
      <c r="C35" s="153"/>
      <c r="D35" s="153"/>
      <c r="E35" s="153"/>
      <c r="F35" s="153"/>
      <c r="G35" s="154"/>
      <c r="H35" s="155"/>
      <c r="I35" s="155"/>
      <c r="J35" s="155"/>
      <c r="K35" s="15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V35" s="55"/>
    </row>
    <row r="36" spans="1:256" s="34" customFormat="1">
      <c r="A36" s="31" t="s">
        <v>24</v>
      </c>
      <c r="B36" s="32"/>
      <c r="C36" s="33"/>
      <c r="D36" s="48"/>
      <c r="E36" s="48"/>
      <c r="F36" s="48"/>
      <c r="G36" s="48"/>
      <c r="H36" s="49"/>
      <c r="I36" s="49"/>
      <c r="J36" s="147" t="s">
        <v>25</v>
      </c>
      <c r="K36" s="148"/>
      <c r="L36" s="47"/>
      <c r="M36" s="4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V36" s="45"/>
    </row>
    <row r="37" spans="1:256" s="34" customFormat="1">
      <c r="A37" s="35" t="s">
        <v>26</v>
      </c>
      <c r="B37" s="36"/>
      <c r="C37" s="36"/>
      <c r="D37" s="36"/>
      <c r="E37" s="36"/>
      <c r="F37" s="28"/>
      <c r="G37" s="28"/>
      <c r="H37" s="28"/>
      <c r="I37" s="28"/>
      <c r="J37" s="28"/>
      <c r="K37" s="29"/>
      <c r="L37" s="28"/>
      <c r="M37" s="28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V37" s="45"/>
    </row>
    <row r="38" spans="1:256" s="34" customFormat="1">
      <c r="A38" s="35" t="s">
        <v>27</v>
      </c>
      <c r="B38" s="37"/>
      <c r="C38" s="38"/>
      <c r="D38" s="36"/>
      <c r="E38" s="36"/>
      <c r="F38" s="36"/>
      <c r="G38" s="28"/>
      <c r="H38" s="28"/>
      <c r="I38" s="28"/>
      <c r="J38" s="28"/>
      <c r="K38" s="29"/>
      <c r="L38" s="28"/>
      <c r="M38" s="2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V38" s="45"/>
    </row>
    <row r="39" spans="1:256" s="34" customFormat="1">
      <c r="A39" s="35"/>
      <c r="B39" s="36"/>
      <c r="C39" s="36"/>
      <c r="D39" s="36"/>
      <c r="E39" s="36"/>
      <c r="F39" s="28"/>
      <c r="G39" s="28"/>
      <c r="H39" s="28"/>
      <c r="I39" s="28"/>
      <c r="J39" s="28"/>
      <c r="K39" s="29"/>
      <c r="L39" s="28"/>
      <c r="M39" s="28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V39" s="45"/>
    </row>
    <row r="40" spans="1:256" s="34" customFormat="1" ht="13.5" thickBot="1">
      <c r="A40" s="39"/>
      <c r="B40" s="40"/>
      <c r="C40" s="40"/>
      <c r="D40" s="41"/>
      <c r="E40" s="41"/>
      <c r="F40" s="41"/>
      <c r="G40" s="50"/>
      <c r="H40" s="50"/>
      <c r="I40" s="50"/>
      <c r="J40" s="149" t="s">
        <v>28</v>
      </c>
      <c r="K40" s="150"/>
      <c r="L40" s="28"/>
      <c r="M40" s="28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V40" s="45"/>
    </row>
    <row r="41" spans="1:256" s="34" customFormat="1">
      <c r="A41" s="31" t="s">
        <v>29</v>
      </c>
      <c r="B41" s="33"/>
      <c r="C41" s="33"/>
      <c r="D41" s="48"/>
      <c r="E41" s="48"/>
      <c r="F41" s="48"/>
      <c r="G41" s="48"/>
      <c r="H41" s="49"/>
      <c r="I41" s="49"/>
      <c r="J41" s="144" t="s">
        <v>30</v>
      </c>
      <c r="K41" s="145"/>
      <c r="L41" s="145"/>
      <c r="M41" s="146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V41" s="45"/>
    </row>
    <row r="42" spans="1:256" s="34" customFormat="1">
      <c r="A42" s="35" t="s">
        <v>34</v>
      </c>
      <c r="B42" s="36"/>
      <c r="C42" s="36"/>
      <c r="D42" s="36"/>
      <c r="E42" s="36"/>
      <c r="F42" s="28"/>
      <c r="G42" s="28"/>
      <c r="H42" s="28"/>
      <c r="I42" s="28"/>
      <c r="J42" s="28"/>
      <c r="K42" s="28"/>
      <c r="L42" s="28"/>
      <c r="M42" s="29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V42" s="45"/>
    </row>
    <row r="43" spans="1:256" s="34" customFormat="1">
      <c r="A43" s="35" t="s">
        <v>27</v>
      </c>
      <c r="B43" s="36"/>
      <c r="C43" s="36"/>
      <c r="D43" s="36"/>
      <c r="E43" s="36"/>
      <c r="F43" s="36"/>
      <c r="G43" s="28"/>
      <c r="H43" s="28"/>
      <c r="I43" s="28"/>
      <c r="J43" s="28"/>
      <c r="K43" s="28"/>
      <c r="L43" s="28"/>
      <c r="M43" s="2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V43" s="45"/>
    </row>
    <row r="44" spans="1:256" s="34" customFormat="1">
      <c r="A44" s="42"/>
      <c r="B44" s="43"/>
      <c r="C44" s="44"/>
      <c r="D44" s="45"/>
      <c r="E44" s="45"/>
      <c r="F44" s="43"/>
      <c r="G44" s="45"/>
      <c r="H44" s="45"/>
      <c r="I44" s="45"/>
      <c r="J44" s="45"/>
      <c r="K44" s="45"/>
      <c r="L44" s="45"/>
      <c r="M44" s="46"/>
      <c r="IV44" s="45"/>
    </row>
    <row r="45" spans="1:256" s="34" customFormat="1" ht="13.5" thickBot="1">
      <c r="A45" s="39"/>
      <c r="B45" s="40"/>
      <c r="C45" s="40"/>
      <c r="D45" s="41"/>
      <c r="E45" s="41"/>
      <c r="F45" s="41"/>
      <c r="G45" s="50"/>
      <c r="H45" s="50"/>
      <c r="I45" s="50"/>
      <c r="J45" s="149" t="s">
        <v>28</v>
      </c>
      <c r="K45" s="151"/>
      <c r="L45" s="50"/>
      <c r="M45" s="30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V45" s="45"/>
    </row>
    <row r="46" spans="1:256" s="51" customFormat="1" ht="30.6" customHeight="1">
      <c r="A46" s="134" t="s">
        <v>120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6"/>
      <c r="IV46" s="56"/>
    </row>
    <row r="47" spans="1:256"/>
    <row r="48" spans="1:25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</sheetData>
  <mergeCells count="50">
    <mergeCell ref="A2:K2"/>
    <mergeCell ref="A46:K46"/>
    <mergeCell ref="H28:I28"/>
    <mergeCell ref="A28:E29"/>
    <mergeCell ref="F28:G28"/>
    <mergeCell ref="F29:G29"/>
    <mergeCell ref="J41:M41"/>
    <mergeCell ref="J36:K36"/>
    <mergeCell ref="J40:K40"/>
    <mergeCell ref="J45:K45"/>
    <mergeCell ref="A35:K35"/>
    <mergeCell ref="A30:K30"/>
    <mergeCell ref="F24:G24"/>
    <mergeCell ref="F27:G27"/>
    <mergeCell ref="A32:K32"/>
    <mergeCell ref="H29:I29"/>
    <mergeCell ref="J28:K28"/>
    <mergeCell ref="J29:K29"/>
    <mergeCell ref="A25:E25"/>
    <mergeCell ref="F25:K25"/>
    <mergeCell ref="H27:I27"/>
    <mergeCell ref="A27:E27"/>
    <mergeCell ref="A26:E26"/>
    <mergeCell ref="A3:I3"/>
    <mergeCell ref="A4:K4"/>
    <mergeCell ref="J3:K3"/>
    <mergeCell ref="A24:E24"/>
    <mergeCell ref="A6:K6"/>
    <mergeCell ref="A14:E14"/>
    <mergeCell ref="C8:K8"/>
    <mergeCell ref="C10:K10"/>
    <mergeCell ref="A12:K12"/>
    <mergeCell ref="A15:B15"/>
    <mergeCell ref="C15:F15"/>
    <mergeCell ref="G15:I15"/>
    <mergeCell ref="J15:K15"/>
    <mergeCell ref="A16:B16"/>
    <mergeCell ref="H24:I24"/>
    <mergeCell ref="C16:F16"/>
    <mergeCell ref="G16:I16"/>
    <mergeCell ref="J16:K16"/>
    <mergeCell ref="A17:B17"/>
    <mergeCell ref="C17:F17"/>
    <mergeCell ref="G17:I17"/>
    <mergeCell ref="J17:K17"/>
    <mergeCell ref="B19:F19"/>
    <mergeCell ref="B20:F20"/>
    <mergeCell ref="B21:F21"/>
    <mergeCell ref="B22:F22"/>
    <mergeCell ref="A23:I23"/>
  </mergeCells>
  <phoneticPr fontId="0" type="noConversion"/>
  <dataValidations count="1">
    <dataValidation type="list" allowBlank="1" showInputMessage="1" showErrorMessage="1" sqref="G18">
      <formula1>#REF!</formula1>
    </dataValidation>
  </dataValidations>
  <printOptions horizontalCentered="1" gridLinesSet="0"/>
  <pageMargins left="0.39370078740157483" right="0.39370078740157483" top="1.5748031496062993" bottom="0.39370078740157483" header="0.39370078740157483" footer="0.19685039370078741"/>
  <pageSetup paperSize="9" scale="91" fitToHeight="4" orientation="portrait" r:id="rId1"/>
  <headerFooter alignWithMargins="0">
    <oddHeader>&amp;L&amp;"Arial Narrow,Κανονικά"&amp;G
&amp;"Arial Narrow,Έντονα"ΠΟΛΥΤΕΧΝΕΙΟ  ΚΡΗΤΗΣ
Ε.Λ.Κ.Ε.</oddHeader>
    <oddFooter>&amp;LΈντυπο Π1&amp;CΈναρξη ισχύος: 12/10/2021&amp;RΈκδοση 3
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142875</xdr:colOff>
                    <xdr:row>12</xdr:row>
                    <xdr:rowOff>200025</xdr:rowOff>
                  </from>
                  <to>
                    <xdr:col>6</xdr:col>
                    <xdr:colOff>523875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142875</xdr:colOff>
                    <xdr:row>12</xdr:row>
                    <xdr:rowOff>180975</xdr:rowOff>
                  </from>
                  <to>
                    <xdr:col>10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200025</xdr:rowOff>
                  </from>
                  <to>
                    <xdr:col>8</xdr:col>
                    <xdr:colOff>457200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142875</xdr:colOff>
                    <xdr:row>23</xdr:row>
                    <xdr:rowOff>200025</xdr:rowOff>
                  </from>
                  <to>
                    <xdr:col>7</xdr:col>
                    <xdr:colOff>523875</xdr:colOff>
                    <xdr:row>23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10</xdr:col>
                    <xdr:colOff>142875</xdr:colOff>
                    <xdr:row>23</xdr:row>
                    <xdr:rowOff>200025</xdr:rowOff>
                  </from>
                  <to>
                    <xdr:col>10</xdr:col>
                    <xdr:colOff>523875</xdr:colOff>
                    <xdr:row>23</xdr:row>
                    <xdr:rowOff>476250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Φύλλο1!$C$2:$C$36</xm:f>
          </x14:formula1>
          <xm:sqref>G16:I17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130" zoomScaleNormal="130" workbookViewId="0">
      <selection activeCell="A17" sqref="A17"/>
    </sheetView>
  </sheetViews>
  <sheetFormatPr defaultColWidth="9.140625" defaultRowHeight="12.75"/>
  <cols>
    <col min="1" max="1" width="84" style="68" bestFit="1" customWidth="1"/>
    <col min="2" max="2" width="9.140625" style="68"/>
    <col min="3" max="3" width="108.85546875" style="68" customWidth="1"/>
    <col min="4" max="16384" width="9.140625" style="68"/>
  </cols>
  <sheetData>
    <row r="1" spans="1:4" ht="16.5" customHeight="1">
      <c r="A1" s="85" t="s">
        <v>113</v>
      </c>
      <c r="B1" s="85" t="s">
        <v>35</v>
      </c>
      <c r="C1" s="85" t="s">
        <v>112</v>
      </c>
      <c r="D1" s="85" t="s">
        <v>111</v>
      </c>
    </row>
    <row r="2" spans="1:4" ht="16.5" customHeight="1">
      <c r="A2" s="84" t="s">
        <v>110</v>
      </c>
      <c r="B2" s="68">
        <v>2018</v>
      </c>
      <c r="C2" s="75" t="s">
        <v>109</v>
      </c>
      <c r="D2" s="83" t="s">
        <v>108</v>
      </c>
    </row>
    <row r="3" spans="1:4" ht="20.25" customHeight="1">
      <c r="A3" s="82" t="s">
        <v>107</v>
      </c>
      <c r="B3" s="68">
        <v>2019</v>
      </c>
      <c r="C3" s="71" t="s">
        <v>106</v>
      </c>
      <c r="D3" s="74" t="s">
        <v>105</v>
      </c>
    </row>
    <row r="4" spans="1:4" ht="16.5" customHeight="1">
      <c r="A4" s="81" t="s">
        <v>104</v>
      </c>
      <c r="B4" s="68">
        <v>2020</v>
      </c>
      <c r="C4" s="70" t="s">
        <v>103</v>
      </c>
      <c r="D4" s="74" t="s">
        <v>102</v>
      </c>
    </row>
    <row r="5" spans="1:4" ht="16.5" customHeight="1">
      <c r="A5" s="81"/>
      <c r="B5" s="68">
        <v>2021</v>
      </c>
      <c r="C5" s="75" t="s">
        <v>101</v>
      </c>
      <c r="D5" s="74" t="s">
        <v>100</v>
      </c>
    </row>
    <row r="6" spans="1:4" ht="16.5" customHeight="1">
      <c r="A6" s="81"/>
      <c r="B6" s="68">
        <v>2022</v>
      </c>
      <c r="C6" s="71" t="s">
        <v>99</v>
      </c>
      <c r="D6" s="74" t="s">
        <v>98</v>
      </c>
    </row>
    <row r="7" spans="1:4" ht="16.5" customHeight="1">
      <c r="A7" s="81"/>
      <c r="B7" s="68">
        <v>2023</v>
      </c>
      <c r="C7" s="70" t="s">
        <v>97</v>
      </c>
      <c r="D7" s="74" t="s">
        <v>96</v>
      </c>
    </row>
    <row r="8" spans="1:4" ht="16.5" customHeight="1">
      <c r="A8" s="81"/>
      <c r="B8" s="68">
        <v>2024</v>
      </c>
      <c r="C8" s="75" t="s">
        <v>95</v>
      </c>
      <c r="D8" s="74" t="s">
        <v>94</v>
      </c>
    </row>
    <row r="9" spans="1:4" ht="16.5" customHeight="1">
      <c r="A9" s="81"/>
      <c r="B9" s="68">
        <v>2025</v>
      </c>
      <c r="C9" s="71" t="s">
        <v>93</v>
      </c>
      <c r="D9" s="74" t="s">
        <v>92</v>
      </c>
    </row>
    <row r="10" spans="1:4" ht="16.5" customHeight="1">
      <c r="A10" s="81"/>
      <c r="B10" s="68">
        <v>2026</v>
      </c>
      <c r="C10" s="70" t="s">
        <v>91</v>
      </c>
      <c r="D10" s="74" t="s">
        <v>90</v>
      </c>
    </row>
    <row r="11" spans="1:4" ht="16.5" customHeight="1">
      <c r="A11" s="81"/>
      <c r="B11" s="68">
        <v>2027</v>
      </c>
      <c r="C11" s="75" t="s">
        <v>89</v>
      </c>
      <c r="D11" s="69" t="s">
        <v>48</v>
      </c>
    </row>
    <row r="12" spans="1:4" ht="16.5" customHeight="1">
      <c r="A12" s="81"/>
      <c r="C12" s="71" t="s">
        <v>88</v>
      </c>
      <c r="D12" s="80" t="s">
        <v>48</v>
      </c>
    </row>
    <row r="13" spans="1:4" ht="16.5" customHeight="1">
      <c r="C13" s="71" t="s">
        <v>87</v>
      </c>
      <c r="D13" s="79" t="s">
        <v>48</v>
      </c>
    </row>
    <row r="14" spans="1:4" ht="16.5" customHeight="1">
      <c r="C14" s="70" t="s">
        <v>86</v>
      </c>
      <c r="D14" s="79" t="s">
        <v>48</v>
      </c>
    </row>
    <row r="15" spans="1:4" ht="16.5" customHeight="1">
      <c r="C15" s="75" t="s">
        <v>85</v>
      </c>
      <c r="D15" s="79" t="s">
        <v>48</v>
      </c>
    </row>
    <row r="16" spans="1:4" ht="16.5" customHeight="1">
      <c r="C16" s="73" t="s">
        <v>84</v>
      </c>
      <c r="D16" s="69" t="s">
        <v>48</v>
      </c>
    </row>
    <row r="17" spans="3:4" ht="16.5" customHeight="1">
      <c r="C17" s="70" t="s">
        <v>83</v>
      </c>
      <c r="D17" s="78" t="s">
        <v>82</v>
      </c>
    </row>
    <row r="18" spans="3:4" ht="16.5" customHeight="1">
      <c r="C18" s="75" t="s">
        <v>81</v>
      </c>
      <c r="D18" s="78" t="s">
        <v>80</v>
      </c>
    </row>
    <row r="19" spans="3:4" ht="16.5" customHeight="1">
      <c r="C19" s="71" t="s">
        <v>79</v>
      </c>
      <c r="D19" s="74" t="s">
        <v>78</v>
      </c>
    </row>
    <row r="20" spans="3:4" ht="16.5" customHeight="1">
      <c r="C20" s="70" t="s">
        <v>77</v>
      </c>
      <c r="D20" s="74" t="s">
        <v>76</v>
      </c>
    </row>
    <row r="21" spans="3:4" ht="16.5" customHeight="1">
      <c r="C21" s="75" t="s">
        <v>75</v>
      </c>
      <c r="D21" s="74" t="s">
        <v>74</v>
      </c>
    </row>
    <row r="22" spans="3:4" ht="16.5" customHeight="1">
      <c r="C22" s="71" t="s">
        <v>73</v>
      </c>
      <c r="D22" s="74" t="s">
        <v>72</v>
      </c>
    </row>
    <row r="23" spans="3:4" ht="16.5" customHeight="1">
      <c r="C23" s="70" t="s">
        <v>71</v>
      </c>
      <c r="D23" s="77" t="s">
        <v>69</v>
      </c>
    </row>
    <row r="24" spans="3:4" ht="12.75" customHeight="1">
      <c r="C24" s="75" t="s">
        <v>70</v>
      </c>
      <c r="D24" s="77" t="s">
        <v>69</v>
      </c>
    </row>
    <row r="25" spans="3:4" ht="12.75" customHeight="1">
      <c r="C25" s="71" t="s">
        <v>68</v>
      </c>
      <c r="D25" s="74" t="s">
        <v>67</v>
      </c>
    </row>
    <row r="26" spans="3:4" ht="12.75" customHeight="1">
      <c r="C26" s="71" t="s">
        <v>66</v>
      </c>
      <c r="D26" s="76" t="s">
        <v>65</v>
      </c>
    </row>
    <row r="27" spans="3:4" ht="12.75" customHeight="1">
      <c r="C27" s="70" t="s">
        <v>64</v>
      </c>
      <c r="D27" s="74" t="s">
        <v>63</v>
      </c>
    </row>
    <row r="28" spans="3:4" ht="12.75" customHeight="1">
      <c r="C28" s="75" t="s">
        <v>62</v>
      </c>
      <c r="D28" s="74" t="s">
        <v>61</v>
      </c>
    </row>
    <row r="29" spans="3:4" ht="12.75" customHeight="1">
      <c r="C29" s="71" t="s">
        <v>60</v>
      </c>
      <c r="D29" s="74" t="s">
        <v>59</v>
      </c>
    </row>
    <row r="30" spans="3:4" ht="16.5" customHeight="1">
      <c r="C30" s="70" t="s">
        <v>58</v>
      </c>
      <c r="D30" s="74" t="s">
        <v>57</v>
      </c>
    </row>
    <row r="31" spans="3:4" ht="16.5" customHeight="1">
      <c r="C31" s="75" t="s">
        <v>56</v>
      </c>
      <c r="D31" s="74" t="s">
        <v>55</v>
      </c>
    </row>
    <row r="32" spans="3:4" ht="16.5" customHeight="1">
      <c r="C32" s="71" t="s">
        <v>54</v>
      </c>
      <c r="D32" s="74" t="s">
        <v>53</v>
      </c>
    </row>
    <row r="33" spans="3:4" ht="16.5" customHeight="1">
      <c r="C33" s="75" t="s">
        <v>52</v>
      </c>
      <c r="D33" s="74" t="s">
        <v>51</v>
      </c>
    </row>
    <row r="34" spans="3:4" ht="16.5" customHeight="1">
      <c r="C34" s="73" t="s">
        <v>50</v>
      </c>
      <c r="D34" s="72" t="s">
        <v>48</v>
      </c>
    </row>
    <row r="35" spans="3:4" ht="16.5" customHeight="1">
      <c r="C35" s="71" t="s">
        <v>49</v>
      </c>
      <c r="D35" s="69" t="s">
        <v>48</v>
      </c>
    </row>
    <row r="36" spans="3:4" ht="16.5" customHeight="1">
      <c r="C36" s="70"/>
      <c r="D36" s="69" t="s">
        <v>48</v>
      </c>
    </row>
    <row r="38" spans="3:4" ht="12.75" customHeight="1"/>
    <row r="41" spans="3:4" ht="14.25" customHeight="1"/>
    <row r="44" spans="3:4" ht="14.25" customHeight="1"/>
    <row r="47" spans="3:4" ht="14.25" customHeight="1"/>
    <row r="50" ht="12.75" customHeight="1"/>
    <row r="53" ht="12.75" customHeight="1"/>
    <row r="56" ht="12.75" customHeight="1"/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5" ht="14.25" customHeight="1"/>
    <row r="76" ht="14.25" customHeight="1"/>
    <row r="77" ht="12.75" customHeight="1"/>
    <row r="80" ht="12.75" customHeight="1"/>
    <row r="82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Π1</vt:lpstr>
      <vt:lpstr>Φύλλο1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Εμμανουήλ Σκουνάκης</cp:lastModifiedBy>
  <cp:lastPrinted>2022-02-18T11:24:12Z</cp:lastPrinted>
  <dcterms:created xsi:type="dcterms:W3CDTF">2002-03-11T09:42:29Z</dcterms:created>
  <dcterms:modified xsi:type="dcterms:W3CDTF">2022-02-18T11:24:33Z</dcterms:modified>
</cp:coreProperties>
</file>